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2. MARCHES\2. Marchés\2025\2025-40S - Maintenance extincteurs (2020-05 fin 31.12.2025) (MC)\MONTAGE\DCE versions préparatoires\V5 SAM 06.10.2025\"/>
    </mc:Choice>
  </mc:AlternateContent>
  <xr:revisionPtr revIDLastSave="0" documentId="13_ncr:1_{CE4C6B7F-FFCB-46C4-B297-5A8524239C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10" i="1" l="1"/>
  <c r="J9" i="1"/>
  <c r="D103" i="1"/>
  <c r="E103" i="1"/>
  <c r="F103" i="1"/>
  <c r="G103" i="1"/>
  <c r="H103" i="1"/>
  <c r="I103" i="1"/>
  <c r="C10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83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46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17" i="1"/>
  <c r="E77" i="1" l="1"/>
  <c r="C77" i="1"/>
  <c r="E40" i="1"/>
  <c r="C40" i="1"/>
  <c r="E11" i="1"/>
  <c r="C11" i="1"/>
  <c r="B103" i="1" l="1"/>
  <c r="J103" i="1" s="1"/>
  <c r="D77" i="1"/>
  <c r="F77" i="1"/>
  <c r="G77" i="1"/>
  <c r="H77" i="1"/>
  <c r="I77" i="1"/>
  <c r="B77" i="1"/>
  <c r="D40" i="1"/>
  <c r="F40" i="1"/>
  <c r="G40" i="1"/>
  <c r="H40" i="1"/>
  <c r="I40" i="1"/>
  <c r="B40" i="1"/>
  <c r="D11" i="1"/>
  <c r="F11" i="1"/>
  <c r="G11" i="1"/>
  <c r="H11" i="1"/>
  <c r="I11" i="1"/>
  <c r="B11" i="1"/>
  <c r="J11" i="1" l="1"/>
  <c r="J77" i="1"/>
  <c r="J40" i="1"/>
</calcChain>
</file>

<file path=xl/sharedStrings.xml><?xml version="1.0" encoding="utf-8"?>
<sst xmlns="http://schemas.openxmlformats.org/spreadsheetml/2006/main" count="117" uniqueCount="90">
  <si>
    <t>ANNEXE 2</t>
  </si>
  <si>
    <t>Liste des extincteurs présents sur sites</t>
  </si>
  <si>
    <t>Recensement indicatif et non-exhaustif du parc d'extincteurs</t>
  </si>
  <si>
    <t>Marcoz</t>
  </si>
  <si>
    <t>EAU 6L</t>
  </si>
  <si>
    <t>EAU 9L</t>
  </si>
  <si>
    <t>POUDRE 9KG</t>
  </si>
  <si>
    <t>2 KG Co2</t>
  </si>
  <si>
    <t>5 KG Co2</t>
  </si>
  <si>
    <t>TOTAL</t>
  </si>
  <si>
    <t>BAT 1</t>
  </si>
  <si>
    <t>BAT 2</t>
  </si>
  <si>
    <t>BAT 3</t>
  </si>
  <si>
    <t>BAT 4</t>
  </si>
  <si>
    <t>BAT 5</t>
  </si>
  <si>
    <t>BAT 6</t>
  </si>
  <si>
    <t>BAT 7</t>
  </si>
  <si>
    <t>BAT 8</t>
  </si>
  <si>
    <t>BAT 9</t>
  </si>
  <si>
    <t>BAT 10</t>
  </si>
  <si>
    <t>BAT 11</t>
  </si>
  <si>
    <t>BAT 12</t>
  </si>
  <si>
    <t>BAT 13</t>
  </si>
  <si>
    <t>BAT 14</t>
  </si>
  <si>
    <t>BAT 16</t>
  </si>
  <si>
    <t>BAT SOUTE</t>
  </si>
  <si>
    <t>LOCAL TRANSFO</t>
  </si>
  <si>
    <t>BAT 19</t>
  </si>
  <si>
    <t>BAT 20</t>
  </si>
  <si>
    <t>BAT 21</t>
  </si>
  <si>
    <t>BAT 23</t>
  </si>
  <si>
    <t>BAT 24</t>
  </si>
  <si>
    <t>1 - Emile ALLAIS</t>
  </si>
  <si>
    <t>2 - POLYTECH</t>
  </si>
  <si>
    <t>3 - POLE MONTAGNE</t>
  </si>
  <si>
    <t>4A - 4 CANTONS</t>
  </si>
  <si>
    <t>4B - LAUZIERE</t>
  </si>
  <si>
    <t>4C - ENTREMONT</t>
  </si>
  <si>
    <t>4D - BEAUFORTAIN</t>
  </si>
  <si>
    <t>4E - VANOISE</t>
  </si>
  <si>
    <t>6 - TARENTAISE</t>
  </si>
  <si>
    <t>7 - MARGERIAZ</t>
  </si>
  <si>
    <t>8B - NIVOLET</t>
  </si>
  <si>
    <t>8B - REVARD</t>
  </si>
  <si>
    <t>8C - CHARTREUSE</t>
  </si>
  <si>
    <t>8D - ISERAN</t>
  </si>
  <si>
    <t>10 - HAUTECOMBE</t>
  </si>
  <si>
    <t>12A - MAURIENNE</t>
  </si>
  <si>
    <t>12B - COMBE de SAVOIE</t>
  </si>
  <si>
    <t>14 - HALLE TECHNIQUE</t>
  </si>
  <si>
    <t>21 - CHABLAIS</t>
  </si>
  <si>
    <t>ALGECO</t>
  </si>
  <si>
    <t>CAMPUS DU BOURGET</t>
  </si>
  <si>
    <t>CAMPUS DE JACOB</t>
  </si>
  <si>
    <t>CAMPUS D'ANNECY</t>
  </si>
  <si>
    <t>IUT A</t>
  </si>
  <si>
    <t>IUT B</t>
  </si>
  <si>
    <t>IUT C</t>
  </si>
  <si>
    <t>IUT D</t>
  </si>
  <si>
    <t>IUT E</t>
  </si>
  <si>
    <t>IUT F</t>
  </si>
  <si>
    <t>IUT G</t>
  </si>
  <si>
    <t>IUT H</t>
  </si>
  <si>
    <t>Réserve</t>
  </si>
  <si>
    <t>FERME BALLANSAT</t>
  </si>
  <si>
    <t>POLYTECH Réserve</t>
  </si>
  <si>
    <t>IAE Ancien</t>
  </si>
  <si>
    <t>IAE Extension</t>
  </si>
  <si>
    <t>MECATRONIQUE</t>
  </si>
  <si>
    <t>POUDRE 
6 KG</t>
  </si>
  <si>
    <t>8A&amp;8B - BELLEDONNE</t>
  </si>
  <si>
    <t>BU + Annexe</t>
  </si>
  <si>
    <t>POLYTECH - A</t>
  </si>
  <si>
    <t>POLYTECH - B</t>
  </si>
  <si>
    <t>POLYTECH - C</t>
  </si>
  <si>
    <t>9 - IUT Aile A</t>
  </si>
  <si>
    <t>9 - IUT Aile B</t>
  </si>
  <si>
    <t>9 - IUT Aile C</t>
  </si>
  <si>
    <t>9 - IUT Aile D</t>
  </si>
  <si>
    <t>9 - IUT Aile G</t>
  </si>
  <si>
    <t>8E - MONT-CENIS</t>
  </si>
  <si>
    <t xml:space="preserve">15 - CHAUFFERIE BIOMASSE </t>
  </si>
  <si>
    <t>8E - SOUTE PRODUITS
Attention : Extincteur à douchette 6L Eau</t>
  </si>
  <si>
    <t xml:space="preserve">9 - IUT Exterieur </t>
  </si>
  <si>
    <t>BAT 1 réserve</t>
  </si>
  <si>
    <t>6L sans fluor</t>
  </si>
  <si>
    <t>9L sans fluor</t>
  </si>
  <si>
    <t>Rue de la République</t>
  </si>
  <si>
    <t>21 - CHABLAIS Réserve</t>
  </si>
  <si>
    <t>SITE DE CHAMBERY (Présidence +Agence comptable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</si>
</sst>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7"/>
      <name val="Calibri"/>
      <family val="2"/>
    </font>
    <font>
      <sz val="11"/>
      <color indexed="16"/>
      <name val="Calibri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3"/>
      <name val="Calibri"/>
      <family val="2"/>
    </font>
    <font>
      <sz val="11"/>
      <color indexed="53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5"/>
        <bgColor indexed="45"/>
      </patternFill>
    </fill>
    <fill>
      <patternFill patternType="solid">
        <fgColor indexed="43"/>
        <bgColor indexed="4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4">
    <xf numFmtId="0" fontId="0" fillId="0" borderId="0"/>
    <xf numFmtId="44" fontId="1" fillId="0" borderId="0" applyFont="0" applyFill="0" applyBorder="0" applyAlignment="0" applyProtection="0"/>
    <xf numFmtId="0" fontId="5" fillId="0" borderId="0"/>
    <xf numFmtId="0" fontId="20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0" fillId="8" borderId="0" applyNumberFormat="0" applyBorder="0" applyAlignment="0" applyProtection="0"/>
    <xf numFmtId="0" fontId="20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13" borderId="0" applyNumberFormat="0" applyBorder="0" applyAlignment="0" applyProtection="0"/>
    <xf numFmtId="0" fontId="2" fillId="7" borderId="0" applyNumberFormat="0" applyBorder="0" applyAlignment="0" applyProtection="0"/>
    <xf numFmtId="0" fontId="2" fillId="14" borderId="0" applyNumberFormat="0" applyBorder="0" applyAlignment="0" applyProtection="0"/>
    <xf numFmtId="0" fontId="20" fillId="14" borderId="0" applyNumberFormat="0" applyBorder="0" applyAlignment="0" applyProtection="0"/>
    <xf numFmtId="0" fontId="19" fillId="0" borderId="0" applyNumberFormat="0" applyFill="0" applyBorder="0" applyAlignment="0" applyProtection="0"/>
    <xf numFmtId="0" fontId="16" fillId="15" borderId="4" applyNumberFormat="0" applyAlignment="0" applyProtection="0"/>
    <xf numFmtId="0" fontId="17" fillId="0" borderId="5" applyNumberFormat="0" applyFill="0" applyAlignment="0" applyProtection="0"/>
    <xf numFmtId="0" fontId="5" fillId="7" borderId="6" applyNumberFormat="0" applyFont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4" fillId="14" borderId="4" applyNumberFormat="0" applyAlignment="0" applyProtection="0"/>
    <xf numFmtId="0" fontId="11" fillId="19" borderId="0" applyNumberFormat="0" applyBorder="0" applyAlignment="0" applyProtection="0"/>
    <xf numFmtId="0" fontId="12" fillId="20" borderId="0" applyNumberFormat="0" applyBorder="0" applyAlignment="0" applyProtection="0"/>
    <xf numFmtId="0" fontId="5" fillId="0" borderId="0"/>
    <xf numFmtId="0" fontId="5" fillId="0" borderId="0"/>
    <xf numFmtId="0" fontId="10" fillId="10" borderId="0" applyNumberFormat="0" applyBorder="0" applyAlignment="0" applyProtection="0"/>
    <xf numFmtId="0" fontId="15" fillId="15" borderId="7" applyNumberForma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3" fillId="0" borderId="11" applyNumberFormat="0" applyFill="0" applyAlignment="0" applyProtection="0"/>
    <xf numFmtId="0" fontId="18" fillId="9" borderId="12" applyNumberFormat="0" applyAlignment="0" applyProtection="0"/>
    <xf numFmtId="0" fontId="20" fillId="3" borderId="0" applyNumberFormat="0" applyBorder="0" applyAlignment="0" applyProtection="0"/>
    <xf numFmtId="0" fontId="20" fillId="6" borderId="0" applyNumberFormat="0" applyBorder="0" applyAlignment="0" applyProtection="0"/>
    <xf numFmtId="0" fontId="20" fillId="9" borderId="0" applyNumberFormat="0" applyBorder="0" applyAlignment="0" applyProtection="0"/>
    <xf numFmtId="0" fontId="20" fillId="3" borderId="0" applyNumberFormat="0" applyBorder="0" applyAlignment="0" applyProtection="0"/>
    <xf numFmtId="0" fontId="20" fillId="11" borderId="0" applyNumberFormat="0" applyBorder="0" applyAlignment="0" applyProtection="0"/>
    <xf numFmtId="0" fontId="20" fillId="13" borderId="0" applyNumberFormat="0" applyBorder="0" applyAlignment="0" applyProtection="0"/>
  </cellStyleXfs>
  <cellXfs count="45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/>
    <xf numFmtId="0" fontId="0" fillId="0" borderId="0" xfId="0"/>
    <xf numFmtId="0" fontId="0" fillId="0" borderId="0" xfId="0" applyBorder="1"/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2" borderId="16" xfId="0" applyFill="1" applyBorder="1"/>
    <xf numFmtId="0" fontId="0" fillId="2" borderId="0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/>
    <xf numFmtId="0" fontId="0" fillId="2" borderId="20" xfId="0" applyFill="1" applyBorder="1" applyAlignment="1">
      <alignment horizontal="center"/>
    </xf>
    <xf numFmtId="0" fontId="0" fillId="2" borderId="21" xfId="0" applyFill="1" applyBorder="1"/>
    <xf numFmtId="0" fontId="0" fillId="2" borderId="19" xfId="0" applyFill="1" applyBorder="1" applyAlignment="1">
      <alignment wrapText="1"/>
    </xf>
    <xf numFmtId="0" fontId="0" fillId="2" borderId="19" xfId="0" applyFill="1" applyBorder="1" applyAlignment="1">
      <alignment vertical="center" wrapText="1"/>
    </xf>
    <xf numFmtId="0" fontId="0" fillId="2" borderId="20" xfId="0" applyFill="1" applyBorder="1" applyAlignment="1">
      <alignment horizontal="center" vertical="center"/>
    </xf>
    <xf numFmtId="0" fontId="0" fillId="2" borderId="16" xfId="0" applyFill="1" applyBorder="1" applyAlignment="1">
      <alignment vertical="center"/>
    </xf>
    <xf numFmtId="0" fontId="3" fillId="2" borderId="25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vertical="center"/>
    </xf>
    <xf numFmtId="0" fontId="21" fillId="2" borderId="22" xfId="0" applyFont="1" applyFill="1" applyBorder="1" applyAlignment="1">
      <alignment horizontal="center"/>
    </xf>
    <xf numFmtId="0" fontId="21" fillId="2" borderId="23" xfId="0" applyFont="1" applyFill="1" applyBorder="1" applyAlignment="1">
      <alignment horizontal="center"/>
    </xf>
    <xf numFmtId="0" fontId="0" fillId="2" borderId="24" xfId="0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2" borderId="2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</cellXfs>
  <cellStyles count="54">
    <cellStyle name="Accent1 - 20 %" xfId="4" xr:uid="{00000000-0005-0000-0000-000000000000}"/>
    <cellStyle name="Accent1 - 40 %" xfId="5" xr:uid="{00000000-0005-0000-0000-000001000000}"/>
    <cellStyle name="Accent1 - 60 %" xfId="6" xr:uid="{00000000-0005-0000-0000-000002000000}"/>
    <cellStyle name="Accent1 2" xfId="3" xr:uid="{00000000-0005-0000-0000-000003000000}"/>
    <cellStyle name="Accent1 3" xfId="48" xr:uid="{00000000-0005-0000-0000-000004000000}"/>
    <cellStyle name="Accent2 - 20 %" xfId="8" xr:uid="{00000000-0005-0000-0000-000005000000}"/>
    <cellStyle name="Accent2 - 40 %" xfId="9" xr:uid="{00000000-0005-0000-0000-000006000000}"/>
    <cellStyle name="Accent2 - 60 %" xfId="10" xr:uid="{00000000-0005-0000-0000-000007000000}"/>
    <cellStyle name="Accent2 2" xfId="7" xr:uid="{00000000-0005-0000-0000-000008000000}"/>
    <cellStyle name="Accent2 3" xfId="49" xr:uid="{00000000-0005-0000-0000-000009000000}"/>
    <cellStyle name="Accent3 - 20 %" xfId="12" xr:uid="{00000000-0005-0000-0000-00000A000000}"/>
    <cellStyle name="Accent3 - 40 %" xfId="13" xr:uid="{00000000-0005-0000-0000-00000B000000}"/>
    <cellStyle name="Accent3 - 60 %" xfId="14" xr:uid="{00000000-0005-0000-0000-00000C000000}"/>
    <cellStyle name="Accent3 2" xfId="11" xr:uid="{00000000-0005-0000-0000-00000D000000}"/>
    <cellStyle name="Accent3 3" xfId="50" xr:uid="{00000000-0005-0000-0000-00000E000000}"/>
    <cellStyle name="Accent4 - 20 %" xfId="16" xr:uid="{00000000-0005-0000-0000-00000F000000}"/>
    <cellStyle name="Accent4 - 40 %" xfId="17" xr:uid="{00000000-0005-0000-0000-000010000000}"/>
    <cellStyle name="Accent4 - 60 %" xfId="18" xr:uid="{00000000-0005-0000-0000-000011000000}"/>
    <cellStyle name="Accent4 2" xfId="15" xr:uid="{00000000-0005-0000-0000-000012000000}"/>
    <cellStyle name="Accent4 3" xfId="51" xr:uid="{00000000-0005-0000-0000-000013000000}"/>
    <cellStyle name="Accent5 - 20 %" xfId="20" xr:uid="{00000000-0005-0000-0000-000014000000}"/>
    <cellStyle name="Accent5 - 40 %" xfId="21" xr:uid="{00000000-0005-0000-0000-000015000000}"/>
    <cellStyle name="Accent5 - 60 %" xfId="22" xr:uid="{00000000-0005-0000-0000-000016000000}"/>
    <cellStyle name="Accent5 2" xfId="19" xr:uid="{00000000-0005-0000-0000-000017000000}"/>
    <cellStyle name="Accent5 3" xfId="52" xr:uid="{00000000-0005-0000-0000-000018000000}"/>
    <cellStyle name="Accent6 - 20 %" xfId="24" xr:uid="{00000000-0005-0000-0000-000019000000}"/>
    <cellStyle name="Accent6 - 40 %" xfId="25" xr:uid="{00000000-0005-0000-0000-00001A000000}"/>
    <cellStyle name="Accent6 - 60 %" xfId="26" xr:uid="{00000000-0005-0000-0000-00001B000000}"/>
    <cellStyle name="Accent6 2" xfId="23" xr:uid="{00000000-0005-0000-0000-00001C000000}"/>
    <cellStyle name="Accent6 3" xfId="53" xr:uid="{00000000-0005-0000-0000-00001D000000}"/>
    <cellStyle name="Avertissement 2" xfId="27" xr:uid="{00000000-0005-0000-0000-00001E000000}"/>
    <cellStyle name="Calcul 2" xfId="28" xr:uid="{00000000-0005-0000-0000-00001F000000}"/>
    <cellStyle name="Cellule liée 2" xfId="29" xr:uid="{00000000-0005-0000-0000-000020000000}"/>
    <cellStyle name="Commentaire 2" xfId="30" xr:uid="{00000000-0005-0000-0000-000021000000}"/>
    <cellStyle name="Emphase 1" xfId="31" xr:uid="{00000000-0005-0000-0000-000022000000}"/>
    <cellStyle name="Emphase 2" xfId="32" xr:uid="{00000000-0005-0000-0000-000023000000}"/>
    <cellStyle name="Emphase 3" xfId="33" xr:uid="{00000000-0005-0000-0000-000024000000}"/>
    <cellStyle name="Entrée 2" xfId="34" xr:uid="{00000000-0005-0000-0000-000025000000}"/>
    <cellStyle name="Insatisfaisant 2" xfId="35" xr:uid="{00000000-0005-0000-0000-000026000000}"/>
    <cellStyle name="Monétaire 2" xfId="1" xr:uid="{00000000-0005-0000-0000-000027000000}"/>
    <cellStyle name="Neutre 2" xfId="36" xr:uid="{00000000-0005-0000-0000-000028000000}"/>
    <cellStyle name="Normal" xfId="0" builtinId="0"/>
    <cellStyle name="Normal 2" xfId="37" xr:uid="{00000000-0005-0000-0000-00002A000000}"/>
    <cellStyle name="Normal 3" xfId="38" xr:uid="{00000000-0005-0000-0000-00002B000000}"/>
    <cellStyle name="Normal 4" xfId="2" xr:uid="{00000000-0005-0000-0000-00002C000000}"/>
    <cellStyle name="Satisfaisant 2" xfId="39" xr:uid="{00000000-0005-0000-0000-00002D000000}"/>
    <cellStyle name="Sortie 2" xfId="40" xr:uid="{00000000-0005-0000-0000-00002E000000}"/>
    <cellStyle name="Titre de la feuille" xfId="41" xr:uid="{00000000-0005-0000-0000-00002F000000}"/>
    <cellStyle name="Titre 1 2" xfId="42" xr:uid="{00000000-0005-0000-0000-000030000000}"/>
    <cellStyle name="Titre 2 2" xfId="43" xr:uid="{00000000-0005-0000-0000-000031000000}"/>
    <cellStyle name="Titre 3 2" xfId="44" xr:uid="{00000000-0005-0000-0000-000032000000}"/>
    <cellStyle name="Titre 4 2" xfId="45" xr:uid="{00000000-0005-0000-0000-000033000000}"/>
    <cellStyle name="Total 2" xfId="46" xr:uid="{00000000-0005-0000-0000-000034000000}"/>
    <cellStyle name="Vérification 2" xfId="47" xr:uid="{00000000-0005-0000-0000-00003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4"/>
  <sheetViews>
    <sheetView tabSelected="1" topLeftCell="A55" workbookViewId="0">
      <selection activeCell="A6" sqref="A6:J6"/>
    </sheetView>
  </sheetViews>
  <sheetFormatPr baseColWidth="10" defaultRowHeight="15" x14ac:dyDescent="0.25"/>
  <cols>
    <col min="1" max="1" width="25.5703125" customWidth="1"/>
    <col min="2" max="2" width="11.42578125" style="2"/>
    <col min="3" max="3" width="11.42578125" style="8"/>
    <col min="4" max="4" width="11.42578125" style="2"/>
    <col min="5" max="5" width="11.42578125" style="8"/>
    <col min="6" max="10" width="11.42578125" style="2"/>
  </cols>
  <sheetData>
    <row r="1" spans="1:10" ht="18.75" x14ac:dyDescent="0.3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</row>
    <row r="3" spans="1:10" x14ac:dyDescent="0.25">
      <c r="A3" s="41" t="s">
        <v>1</v>
      </c>
      <c r="B3" s="41"/>
      <c r="C3" s="41"/>
      <c r="D3" s="41"/>
      <c r="E3" s="41"/>
      <c r="F3" s="41"/>
      <c r="G3" s="41"/>
      <c r="H3" s="41"/>
      <c r="I3" s="41"/>
      <c r="J3" s="41"/>
    </row>
    <row r="4" spans="1:10" x14ac:dyDescent="0.25">
      <c r="A4" s="41" t="s">
        <v>2</v>
      </c>
      <c r="B4" s="41"/>
      <c r="C4" s="41"/>
      <c r="D4" s="41"/>
      <c r="E4" s="41"/>
      <c r="F4" s="41"/>
      <c r="G4" s="41"/>
      <c r="H4" s="41"/>
      <c r="I4" s="41"/>
      <c r="J4" s="41"/>
    </row>
    <row r="5" spans="1:10" ht="15.75" thickBot="1" x14ac:dyDescent="0.3"/>
    <row r="6" spans="1:10" ht="18.75" x14ac:dyDescent="0.25">
      <c r="A6" s="42" t="s">
        <v>89</v>
      </c>
      <c r="B6" s="43"/>
      <c r="C6" s="43"/>
      <c r="D6" s="43"/>
      <c r="E6" s="43"/>
      <c r="F6" s="43"/>
      <c r="G6" s="43"/>
      <c r="H6" s="43"/>
      <c r="I6" s="43"/>
      <c r="J6" s="44"/>
    </row>
    <row r="7" spans="1:10" s="1" customFormat="1" ht="9.9499999999999993" customHeight="1" x14ac:dyDescent="0.25">
      <c r="A7" s="17"/>
      <c r="B7" s="18"/>
      <c r="C7" s="18"/>
      <c r="D7" s="18"/>
      <c r="E7" s="18"/>
      <c r="F7" s="18"/>
      <c r="G7" s="18"/>
      <c r="H7" s="18"/>
      <c r="I7" s="18"/>
      <c r="J7" s="19"/>
    </row>
    <row r="8" spans="1:10" s="3" customFormat="1" ht="30" x14ac:dyDescent="0.25">
      <c r="A8" s="27"/>
      <c r="B8" s="9" t="s">
        <v>4</v>
      </c>
      <c r="C8" s="33" t="s">
        <v>85</v>
      </c>
      <c r="D8" s="9" t="s">
        <v>5</v>
      </c>
      <c r="E8" s="33" t="s">
        <v>86</v>
      </c>
      <c r="F8" s="10" t="s">
        <v>69</v>
      </c>
      <c r="G8" s="10" t="s">
        <v>6</v>
      </c>
      <c r="H8" s="9" t="s">
        <v>7</v>
      </c>
      <c r="I8" s="9" t="s">
        <v>8</v>
      </c>
      <c r="J8" s="26" t="s">
        <v>9</v>
      </c>
    </row>
    <row r="9" spans="1:10" x14ac:dyDescent="0.25">
      <c r="A9" s="28" t="s">
        <v>3</v>
      </c>
      <c r="B9" s="11">
        <v>15</v>
      </c>
      <c r="C9" s="11">
        <v>2</v>
      </c>
      <c r="D9" s="11">
        <v>4</v>
      </c>
      <c r="E9" s="11">
        <v>0</v>
      </c>
      <c r="F9" s="11">
        <v>0</v>
      </c>
      <c r="G9" s="11">
        <v>0</v>
      </c>
      <c r="H9" s="11">
        <v>11</v>
      </c>
      <c r="I9" s="11">
        <v>2</v>
      </c>
      <c r="J9" s="22">
        <f>B9+D9+F9+G9+H9+I9+C9+E9</f>
        <v>34</v>
      </c>
    </row>
    <row r="10" spans="1:10" x14ac:dyDescent="0.25">
      <c r="A10" s="29" t="s">
        <v>87</v>
      </c>
      <c r="B10" s="11">
        <v>2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2</v>
      </c>
      <c r="I10" s="11">
        <v>0</v>
      </c>
      <c r="J10" s="22">
        <f>B10+D10+F10+G10+H10+I10+C10+E10</f>
        <v>4</v>
      </c>
    </row>
    <row r="11" spans="1:10" ht="15.75" thickBot="1" x14ac:dyDescent="0.3">
      <c r="A11" s="23"/>
      <c r="B11" s="30">
        <f>SUM(B9:B10)</f>
        <v>17</v>
      </c>
      <c r="C11" s="30">
        <f>SUM(C9:C10)</f>
        <v>2</v>
      </c>
      <c r="D11" s="30">
        <f t="shared" ref="D11:I11" si="0">SUM(D9:D10)</f>
        <v>4</v>
      </c>
      <c r="E11" s="30">
        <f t="shared" si="0"/>
        <v>0</v>
      </c>
      <c r="F11" s="30">
        <f t="shared" si="0"/>
        <v>0</v>
      </c>
      <c r="G11" s="30">
        <f t="shared" si="0"/>
        <v>0</v>
      </c>
      <c r="H11" s="30">
        <f t="shared" si="0"/>
        <v>13</v>
      </c>
      <c r="I11" s="30">
        <f t="shared" si="0"/>
        <v>2</v>
      </c>
      <c r="J11" s="31">
        <f>SUM(J9:J10)</f>
        <v>38</v>
      </c>
    </row>
    <row r="13" spans="1:10" s="7" customFormat="1" ht="15.75" thickBot="1" x14ac:dyDescent="0.3">
      <c r="B13" s="8"/>
      <c r="C13" s="8"/>
      <c r="D13" s="8"/>
      <c r="E13" s="8"/>
      <c r="F13" s="8"/>
      <c r="G13" s="8"/>
      <c r="H13" s="8"/>
      <c r="I13" s="8"/>
      <c r="J13" s="8"/>
    </row>
    <row r="14" spans="1:10" ht="18.75" x14ac:dyDescent="0.3">
      <c r="A14" s="37" t="s">
        <v>53</v>
      </c>
      <c r="B14" s="38"/>
      <c r="C14" s="38"/>
      <c r="D14" s="38"/>
      <c r="E14" s="38"/>
      <c r="F14" s="38"/>
      <c r="G14" s="38"/>
      <c r="H14" s="38"/>
      <c r="I14" s="38"/>
      <c r="J14" s="39"/>
    </row>
    <row r="15" spans="1:10" s="4" customFormat="1" ht="9.9499999999999993" customHeight="1" x14ac:dyDescent="0.25">
      <c r="A15" s="17"/>
      <c r="B15" s="18"/>
      <c r="C15" s="18"/>
      <c r="D15" s="18"/>
      <c r="E15" s="18"/>
      <c r="F15" s="18"/>
      <c r="G15" s="18"/>
      <c r="H15" s="18"/>
      <c r="I15" s="18"/>
      <c r="J15" s="19"/>
    </row>
    <row r="16" spans="1:10" ht="30" x14ac:dyDescent="0.25">
      <c r="A16" s="17"/>
      <c r="B16" s="9" t="s">
        <v>4</v>
      </c>
      <c r="C16" s="33" t="s">
        <v>85</v>
      </c>
      <c r="D16" s="9" t="s">
        <v>5</v>
      </c>
      <c r="E16" s="33" t="s">
        <v>86</v>
      </c>
      <c r="F16" s="10" t="s">
        <v>69</v>
      </c>
      <c r="G16" s="10" t="s">
        <v>6</v>
      </c>
      <c r="H16" s="9" t="s">
        <v>7</v>
      </c>
      <c r="I16" s="9" t="s">
        <v>8</v>
      </c>
      <c r="J16" s="26" t="s">
        <v>9</v>
      </c>
    </row>
    <row r="17" spans="1:10" x14ac:dyDescent="0.25">
      <c r="A17" s="21" t="s">
        <v>10</v>
      </c>
      <c r="B17" s="11">
        <v>9</v>
      </c>
      <c r="C17" s="11">
        <v>0</v>
      </c>
      <c r="D17" s="11">
        <v>1</v>
      </c>
      <c r="E17" s="11">
        <v>0</v>
      </c>
      <c r="F17" s="11">
        <v>0</v>
      </c>
      <c r="G17" s="11">
        <v>1</v>
      </c>
      <c r="H17" s="11">
        <v>6</v>
      </c>
      <c r="I17" s="11">
        <v>2</v>
      </c>
      <c r="J17" s="22">
        <f>B17+D17+F17+G17+H17+I17+C17+E17</f>
        <v>19</v>
      </c>
    </row>
    <row r="18" spans="1:10" s="7" customFormat="1" x14ac:dyDescent="0.25">
      <c r="A18" s="21" t="s">
        <v>84</v>
      </c>
      <c r="B18" s="11">
        <v>5</v>
      </c>
      <c r="C18" s="11">
        <v>0</v>
      </c>
      <c r="D18" s="11">
        <v>1</v>
      </c>
      <c r="E18" s="11">
        <v>0</v>
      </c>
      <c r="F18" s="11">
        <v>3</v>
      </c>
      <c r="G18" s="11">
        <v>2</v>
      </c>
      <c r="H18" s="11">
        <v>2</v>
      </c>
      <c r="I18" s="11">
        <v>2</v>
      </c>
      <c r="J18" s="22">
        <f t="shared" ref="J18:J39" si="1">B18+D18+F18+G18+H18+I18+C18+E18</f>
        <v>15</v>
      </c>
    </row>
    <row r="19" spans="1:10" x14ac:dyDescent="0.25">
      <c r="A19" s="21" t="s">
        <v>11</v>
      </c>
      <c r="B19" s="11">
        <v>4</v>
      </c>
      <c r="C19" s="11">
        <v>1</v>
      </c>
      <c r="D19" s="11">
        <v>0</v>
      </c>
      <c r="E19" s="11">
        <v>0</v>
      </c>
      <c r="F19" s="11">
        <v>0</v>
      </c>
      <c r="G19" s="11">
        <v>3</v>
      </c>
      <c r="H19" s="11">
        <v>3</v>
      </c>
      <c r="I19" s="11">
        <v>5</v>
      </c>
      <c r="J19" s="22">
        <f t="shared" si="1"/>
        <v>16</v>
      </c>
    </row>
    <row r="20" spans="1:10" x14ac:dyDescent="0.25">
      <c r="A20" s="21" t="s">
        <v>12</v>
      </c>
      <c r="B20" s="11">
        <v>4</v>
      </c>
      <c r="C20" s="11">
        <v>0</v>
      </c>
      <c r="D20" s="11">
        <v>2</v>
      </c>
      <c r="E20" s="11">
        <v>0</v>
      </c>
      <c r="F20" s="11">
        <v>0</v>
      </c>
      <c r="G20" s="11">
        <v>4</v>
      </c>
      <c r="H20" s="11">
        <v>4</v>
      </c>
      <c r="I20" s="11">
        <v>0</v>
      </c>
      <c r="J20" s="22">
        <f t="shared" si="1"/>
        <v>14</v>
      </c>
    </row>
    <row r="21" spans="1:10" x14ac:dyDescent="0.25">
      <c r="A21" s="21" t="s">
        <v>13</v>
      </c>
      <c r="B21" s="11">
        <v>3</v>
      </c>
      <c r="C21" s="11">
        <v>4</v>
      </c>
      <c r="D21" s="11">
        <v>1</v>
      </c>
      <c r="E21" s="11">
        <v>0</v>
      </c>
      <c r="F21" s="11">
        <v>0</v>
      </c>
      <c r="G21" s="11">
        <v>1</v>
      </c>
      <c r="H21" s="11">
        <v>1</v>
      </c>
      <c r="I21" s="11">
        <v>2</v>
      </c>
      <c r="J21" s="22">
        <f t="shared" si="1"/>
        <v>12</v>
      </c>
    </row>
    <row r="22" spans="1:10" x14ac:dyDescent="0.25">
      <c r="A22" s="21" t="s">
        <v>14</v>
      </c>
      <c r="B22" s="11">
        <v>8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1</v>
      </c>
      <c r="I22" s="11">
        <v>1</v>
      </c>
      <c r="J22" s="22">
        <f t="shared" si="1"/>
        <v>10</v>
      </c>
    </row>
    <row r="23" spans="1:10" x14ac:dyDescent="0.25">
      <c r="A23" s="21" t="s">
        <v>15</v>
      </c>
      <c r="B23" s="11">
        <v>4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1</v>
      </c>
      <c r="I23" s="11">
        <v>0</v>
      </c>
      <c r="J23" s="22">
        <f t="shared" si="1"/>
        <v>5</v>
      </c>
    </row>
    <row r="24" spans="1:10" x14ac:dyDescent="0.25">
      <c r="A24" s="21" t="s">
        <v>16</v>
      </c>
      <c r="B24" s="11">
        <v>4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1</v>
      </c>
      <c r="I24" s="11">
        <v>1</v>
      </c>
      <c r="J24" s="22">
        <f t="shared" si="1"/>
        <v>6</v>
      </c>
    </row>
    <row r="25" spans="1:10" x14ac:dyDescent="0.25">
      <c r="A25" s="21" t="s">
        <v>17</v>
      </c>
      <c r="B25" s="11">
        <v>4</v>
      </c>
      <c r="C25" s="11">
        <v>0</v>
      </c>
      <c r="D25" s="11">
        <v>0</v>
      </c>
      <c r="E25" s="11">
        <v>0</v>
      </c>
      <c r="F25" s="11">
        <v>0</v>
      </c>
      <c r="G25" s="11">
        <v>1</v>
      </c>
      <c r="H25" s="11">
        <v>1</v>
      </c>
      <c r="I25" s="11">
        <v>0</v>
      </c>
      <c r="J25" s="22">
        <f t="shared" si="1"/>
        <v>6</v>
      </c>
    </row>
    <row r="26" spans="1:10" x14ac:dyDescent="0.25">
      <c r="A26" s="21" t="s">
        <v>18</v>
      </c>
      <c r="B26" s="11">
        <v>0</v>
      </c>
      <c r="C26" s="11">
        <v>2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22">
        <f t="shared" si="1"/>
        <v>2</v>
      </c>
    </row>
    <row r="27" spans="1:10" x14ac:dyDescent="0.25">
      <c r="A27" s="21" t="s">
        <v>19</v>
      </c>
      <c r="B27" s="11">
        <v>2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1</v>
      </c>
      <c r="I27" s="11">
        <v>0</v>
      </c>
      <c r="J27" s="22">
        <f t="shared" si="1"/>
        <v>3</v>
      </c>
    </row>
    <row r="28" spans="1:10" x14ac:dyDescent="0.25">
      <c r="A28" s="21" t="s">
        <v>20</v>
      </c>
      <c r="B28" s="11">
        <v>6</v>
      </c>
      <c r="C28" s="11">
        <v>1</v>
      </c>
      <c r="D28" s="11">
        <v>0</v>
      </c>
      <c r="E28" s="11">
        <v>0</v>
      </c>
      <c r="F28" s="11">
        <v>1</v>
      </c>
      <c r="G28" s="11">
        <v>0</v>
      </c>
      <c r="H28" s="11">
        <v>4</v>
      </c>
      <c r="I28" s="11">
        <v>2</v>
      </c>
      <c r="J28" s="22">
        <f t="shared" si="1"/>
        <v>14</v>
      </c>
    </row>
    <row r="29" spans="1:10" x14ac:dyDescent="0.25">
      <c r="A29" s="21" t="s">
        <v>21</v>
      </c>
      <c r="B29" s="11">
        <v>0</v>
      </c>
      <c r="C29" s="11">
        <v>2</v>
      </c>
      <c r="D29" s="11">
        <v>0</v>
      </c>
      <c r="E29" s="11">
        <v>0</v>
      </c>
      <c r="F29" s="11">
        <v>0</v>
      </c>
      <c r="G29" s="11">
        <v>0</v>
      </c>
      <c r="H29" s="11">
        <v>1</v>
      </c>
      <c r="I29" s="11">
        <v>0</v>
      </c>
      <c r="J29" s="22">
        <f t="shared" si="1"/>
        <v>3</v>
      </c>
    </row>
    <row r="30" spans="1:10" x14ac:dyDescent="0.25">
      <c r="A30" s="21" t="s">
        <v>22</v>
      </c>
      <c r="B30" s="11">
        <v>6</v>
      </c>
      <c r="C30" s="11">
        <v>0</v>
      </c>
      <c r="D30" s="11">
        <v>1</v>
      </c>
      <c r="E30" s="11">
        <v>0</v>
      </c>
      <c r="F30" s="11">
        <v>0</v>
      </c>
      <c r="G30" s="11">
        <v>2</v>
      </c>
      <c r="H30" s="11">
        <v>9</v>
      </c>
      <c r="I30" s="11">
        <v>1</v>
      </c>
      <c r="J30" s="22">
        <f t="shared" si="1"/>
        <v>19</v>
      </c>
    </row>
    <row r="31" spans="1:10" x14ac:dyDescent="0.25">
      <c r="A31" s="21" t="s">
        <v>23</v>
      </c>
      <c r="B31" s="11">
        <v>2</v>
      </c>
      <c r="C31" s="11">
        <v>0</v>
      </c>
      <c r="D31" s="11">
        <v>0</v>
      </c>
      <c r="E31" s="11">
        <v>0</v>
      </c>
      <c r="F31" s="11">
        <v>1</v>
      </c>
      <c r="G31" s="11">
        <v>0</v>
      </c>
      <c r="H31" s="11">
        <v>1</v>
      </c>
      <c r="I31" s="11">
        <v>1</v>
      </c>
      <c r="J31" s="22">
        <f t="shared" si="1"/>
        <v>5</v>
      </c>
    </row>
    <row r="32" spans="1:10" x14ac:dyDescent="0.25">
      <c r="A32" s="21" t="s">
        <v>24</v>
      </c>
      <c r="B32" s="11">
        <v>11</v>
      </c>
      <c r="C32" s="11">
        <v>0</v>
      </c>
      <c r="D32" s="11">
        <v>2</v>
      </c>
      <c r="E32" s="11">
        <v>0</v>
      </c>
      <c r="F32" s="11">
        <v>1</v>
      </c>
      <c r="G32" s="11">
        <v>0</v>
      </c>
      <c r="H32" s="11">
        <v>2</v>
      </c>
      <c r="I32" s="11">
        <v>2</v>
      </c>
      <c r="J32" s="22">
        <f t="shared" si="1"/>
        <v>18</v>
      </c>
    </row>
    <row r="33" spans="1:11" x14ac:dyDescent="0.25">
      <c r="A33" s="21" t="s">
        <v>25</v>
      </c>
      <c r="B33" s="11">
        <v>0</v>
      </c>
      <c r="C33" s="11">
        <v>0</v>
      </c>
      <c r="D33" s="11">
        <v>0</v>
      </c>
      <c r="E33" s="11">
        <v>0</v>
      </c>
      <c r="F33" s="11">
        <v>0</v>
      </c>
      <c r="G33" s="11">
        <v>2</v>
      </c>
      <c r="H33" s="11">
        <v>0</v>
      </c>
      <c r="I33" s="11">
        <v>0</v>
      </c>
      <c r="J33" s="22">
        <f t="shared" si="1"/>
        <v>2</v>
      </c>
    </row>
    <row r="34" spans="1:11" x14ac:dyDescent="0.25">
      <c r="A34" s="21" t="s">
        <v>26</v>
      </c>
      <c r="B34" s="11">
        <v>0</v>
      </c>
      <c r="C34" s="11">
        <v>0</v>
      </c>
      <c r="D34" s="11">
        <v>0</v>
      </c>
      <c r="E34" s="11">
        <v>0</v>
      </c>
      <c r="F34" s="11">
        <v>1</v>
      </c>
      <c r="G34" s="11">
        <v>0</v>
      </c>
      <c r="H34" s="11">
        <v>1</v>
      </c>
      <c r="I34" s="11">
        <v>2</v>
      </c>
      <c r="J34" s="22">
        <f t="shared" si="1"/>
        <v>4</v>
      </c>
    </row>
    <row r="35" spans="1:11" x14ac:dyDescent="0.25">
      <c r="A35" s="21" t="s">
        <v>27</v>
      </c>
      <c r="B35" s="11">
        <v>4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3</v>
      </c>
      <c r="I35" s="11">
        <v>1</v>
      </c>
      <c r="J35" s="22">
        <f t="shared" si="1"/>
        <v>8</v>
      </c>
    </row>
    <row r="36" spans="1:11" x14ac:dyDescent="0.25">
      <c r="A36" s="21" t="s">
        <v>28</v>
      </c>
      <c r="B36" s="11">
        <v>12</v>
      </c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11">
        <v>7</v>
      </c>
      <c r="I36" s="11">
        <v>0</v>
      </c>
      <c r="J36" s="22">
        <f t="shared" si="1"/>
        <v>19</v>
      </c>
    </row>
    <row r="37" spans="1:11" x14ac:dyDescent="0.25">
      <c r="A37" s="21" t="s">
        <v>29</v>
      </c>
      <c r="B37" s="11">
        <v>2</v>
      </c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v>1</v>
      </c>
      <c r="I37" s="11">
        <v>0</v>
      </c>
      <c r="J37" s="22">
        <f t="shared" si="1"/>
        <v>3</v>
      </c>
    </row>
    <row r="38" spans="1:11" x14ac:dyDescent="0.25">
      <c r="A38" s="21" t="s">
        <v>30</v>
      </c>
      <c r="B38" s="11">
        <v>3</v>
      </c>
      <c r="C38" s="11">
        <v>8</v>
      </c>
      <c r="D38" s="11">
        <v>0</v>
      </c>
      <c r="E38" s="11">
        <v>0</v>
      </c>
      <c r="F38" s="11">
        <v>1</v>
      </c>
      <c r="G38" s="11">
        <v>2</v>
      </c>
      <c r="H38" s="11">
        <v>6</v>
      </c>
      <c r="I38" s="11">
        <v>1</v>
      </c>
      <c r="J38" s="22">
        <f t="shared" si="1"/>
        <v>21</v>
      </c>
    </row>
    <row r="39" spans="1:11" x14ac:dyDescent="0.25">
      <c r="A39" s="21" t="s">
        <v>31</v>
      </c>
      <c r="B39" s="11">
        <v>2</v>
      </c>
      <c r="C39" s="11">
        <v>4</v>
      </c>
      <c r="D39" s="11">
        <v>0</v>
      </c>
      <c r="E39" s="11">
        <v>0</v>
      </c>
      <c r="F39" s="11">
        <v>0</v>
      </c>
      <c r="G39" s="11">
        <v>0</v>
      </c>
      <c r="H39" s="11">
        <v>6</v>
      </c>
      <c r="I39" s="11">
        <v>0</v>
      </c>
      <c r="J39" s="22">
        <f t="shared" si="1"/>
        <v>12</v>
      </c>
    </row>
    <row r="40" spans="1:11" ht="15.75" thickBot="1" x14ac:dyDescent="0.3">
      <c r="A40" s="23"/>
      <c r="B40" s="30">
        <f t="shared" ref="B40:J40" si="2">SUM(B17:B39)</f>
        <v>95</v>
      </c>
      <c r="C40" s="30">
        <f t="shared" si="2"/>
        <v>22</v>
      </c>
      <c r="D40" s="30">
        <f t="shared" si="2"/>
        <v>8</v>
      </c>
      <c r="E40" s="30">
        <f t="shared" si="2"/>
        <v>0</v>
      </c>
      <c r="F40" s="30">
        <f t="shared" si="2"/>
        <v>8</v>
      </c>
      <c r="G40" s="30">
        <f t="shared" si="2"/>
        <v>18</v>
      </c>
      <c r="H40" s="30">
        <f t="shared" si="2"/>
        <v>62</v>
      </c>
      <c r="I40" s="30">
        <f t="shared" si="2"/>
        <v>23</v>
      </c>
      <c r="J40" s="31">
        <f t="shared" si="2"/>
        <v>236</v>
      </c>
    </row>
    <row r="42" spans="1:11" s="7" customFormat="1" ht="15.75" thickBot="1" x14ac:dyDescent="0.3">
      <c r="B42" s="8"/>
      <c r="C42" s="8"/>
      <c r="D42" s="8"/>
      <c r="E42" s="8"/>
      <c r="F42" s="8"/>
      <c r="G42" s="8"/>
      <c r="H42" s="8"/>
      <c r="I42" s="8"/>
      <c r="J42" s="8"/>
    </row>
    <row r="43" spans="1:11" s="4" customFormat="1" ht="18.75" x14ac:dyDescent="0.3">
      <c r="A43" s="37" t="s">
        <v>52</v>
      </c>
      <c r="B43" s="38"/>
      <c r="C43" s="38"/>
      <c r="D43" s="38"/>
      <c r="E43" s="38"/>
      <c r="F43" s="38"/>
      <c r="G43" s="38"/>
      <c r="H43" s="38"/>
      <c r="I43" s="38"/>
      <c r="J43" s="39"/>
    </row>
    <row r="44" spans="1:11" s="4" customFormat="1" ht="9.9499999999999993" customHeight="1" x14ac:dyDescent="0.25">
      <c r="A44" s="17"/>
      <c r="B44" s="18"/>
      <c r="C44" s="18"/>
      <c r="D44" s="18"/>
      <c r="E44" s="18"/>
      <c r="F44" s="18"/>
      <c r="G44" s="18"/>
      <c r="H44" s="18"/>
      <c r="I44" s="18"/>
      <c r="J44" s="19"/>
    </row>
    <row r="45" spans="1:11" s="4" customFormat="1" ht="30" x14ac:dyDescent="0.25">
      <c r="A45" s="17"/>
      <c r="B45" s="12" t="s">
        <v>4</v>
      </c>
      <c r="C45" s="33" t="s">
        <v>85</v>
      </c>
      <c r="D45" s="12" t="s">
        <v>5</v>
      </c>
      <c r="E45" s="33" t="s">
        <v>86</v>
      </c>
      <c r="F45" s="13" t="s">
        <v>69</v>
      </c>
      <c r="G45" s="13" t="s">
        <v>6</v>
      </c>
      <c r="H45" s="12" t="s">
        <v>7</v>
      </c>
      <c r="I45" s="12" t="s">
        <v>8</v>
      </c>
      <c r="J45" s="20" t="s">
        <v>9</v>
      </c>
    </row>
    <row r="46" spans="1:11" x14ac:dyDescent="0.25">
      <c r="A46" s="21" t="s">
        <v>32</v>
      </c>
      <c r="B46" s="11">
        <v>3</v>
      </c>
      <c r="C46" s="11">
        <v>21</v>
      </c>
      <c r="D46" s="11">
        <v>0</v>
      </c>
      <c r="E46" s="11">
        <v>0</v>
      </c>
      <c r="F46" s="11">
        <v>2</v>
      </c>
      <c r="G46" s="11">
        <v>0</v>
      </c>
      <c r="H46" s="11">
        <v>2</v>
      </c>
      <c r="I46" s="14">
        <v>4</v>
      </c>
      <c r="J46" s="22">
        <f>B46+D46+F46+G46+H46+I46+C46+E46</f>
        <v>32</v>
      </c>
      <c r="K46" s="6"/>
    </row>
    <row r="47" spans="1:11" x14ac:dyDescent="0.25">
      <c r="A47" s="21" t="s">
        <v>33</v>
      </c>
      <c r="B47" s="11">
        <v>24</v>
      </c>
      <c r="C47" s="11">
        <v>0</v>
      </c>
      <c r="D47" s="11">
        <v>0</v>
      </c>
      <c r="E47" s="11">
        <v>0</v>
      </c>
      <c r="F47" s="11">
        <v>0</v>
      </c>
      <c r="G47" s="11">
        <v>1</v>
      </c>
      <c r="H47" s="11">
        <v>13</v>
      </c>
      <c r="I47" s="14">
        <v>1</v>
      </c>
      <c r="J47" s="22">
        <f t="shared" ref="J47:J76" si="3">B47+D47+F47+G47+H47+I47+C47+E47</f>
        <v>39</v>
      </c>
      <c r="K47" s="6"/>
    </row>
    <row r="48" spans="1:11" x14ac:dyDescent="0.25">
      <c r="A48" s="21" t="s">
        <v>34</v>
      </c>
      <c r="B48" s="11">
        <v>14</v>
      </c>
      <c r="C48" s="11">
        <v>0</v>
      </c>
      <c r="D48" s="11">
        <v>0</v>
      </c>
      <c r="E48" s="11">
        <v>0</v>
      </c>
      <c r="F48" s="11">
        <v>5</v>
      </c>
      <c r="G48" s="11">
        <v>0</v>
      </c>
      <c r="H48" s="11">
        <v>24</v>
      </c>
      <c r="I48" s="14">
        <v>2</v>
      </c>
      <c r="J48" s="22">
        <f t="shared" si="3"/>
        <v>45</v>
      </c>
      <c r="K48" s="6"/>
    </row>
    <row r="49" spans="1:11" x14ac:dyDescent="0.25">
      <c r="A49" s="21" t="s">
        <v>35</v>
      </c>
      <c r="B49" s="11">
        <v>2</v>
      </c>
      <c r="C49" s="11">
        <v>1</v>
      </c>
      <c r="D49" s="11">
        <v>0</v>
      </c>
      <c r="E49" s="11">
        <v>0</v>
      </c>
      <c r="F49" s="11">
        <v>0</v>
      </c>
      <c r="G49" s="11">
        <v>0</v>
      </c>
      <c r="H49" s="11">
        <v>1</v>
      </c>
      <c r="I49" s="14">
        <v>0</v>
      </c>
      <c r="J49" s="22">
        <f t="shared" si="3"/>
        <v>4</v>
      </c>
      <c r="K49" s="6"/>
    </row>
    <row r="50" spans="1:11" x14ac:dyDescent="0.25">
      <c r="A50" s="21" t="s">
        <v>36</v>
      </c>
      <c r="B50" s="11">
        <v>2</v>
      </c>
      <c r="C50" s="11">
        <v>0</v>
      </c>
      <c r="D50" s="11">
        <v>0</v>
      </c>
      <c r="E50" s="11">
        <v>0</v>
      </c>
      <c r="F50" s="11">
        <v>0</v>
      </c>
      <c r="G50" s="11">
        <v>0</v>
      </c>
      <c r="H50" s="11">
        <v>1</v>
      </c>
      <c r="I50" s="14">
        <v>0</v>
      </c>
      <c r="J50" s="22">
        <f t="shared" si="3"/>
        <v>3</v>
      </c>
      <c r="K50" s="6"/>
    </row>
    <row r="51" spans="1:11" x14ac:dyDescent="0.25">
      <c r="A51" s="21" t="s">
        <v>37</v>
      </c>
      <c r="B51" s="11">
        <v>2</v>
      </c>
      <c r="C51" s="11">
        <v>0</v>
      </c>
      <c r="D51" s="11">
        <v>0</v>
      </c>
      <c r="E51" s="11">
        <v>0</v>
      </c>
      <c r="F51" s="11">
        <v>0</v>
      </c>
      <c r="G51" s="11">
        <v>0</v>
      </c>
      <c r="H51" s="11">
        <v>2</v>
      </c>
      <c r="I51" s="14">
        <v>0</v>
      </c>
      <c r="J51" s="22">
        <f t="shared" si="3"/>
        <v>4</v>
      </c>
      <c r="K51" s="6"/>
    </row>
    <row r="52" spans="1:11" x14ac:dyDescent="0.25">
      <c r="A52" s="21" t="s">
        <v>38</v>
      </c>
      <c r="B52" s="11">
        <v>2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1</v>
      </c>
      <c r="I52" s="14">
        <v>0</v>
      </c>
      <c r="J52" s="22">
        <f t="shared" si="3"/>
        <v>3</v>
      </c>
      <c r="K52" s="6"/>
    </row>
    <row r="53" spans="1:11" x14ac:dyDescent="0.25">
      <c r="A53" s="21" t="s">
        <v>39</v>
      </c>
      <c r="B53" s="11">
        <v>0</v>
      </c>
      <c r="C53" s="11">
        <v>3</v>
      </c>
      <c r="D53" s="11">
        <v>0</v>
      </c>
      <c r="E53" s="11">
        <v>0</v>
      </c>
      <c r="F53" s="11">
        <v>0</v>
      </c>
      <c r="G53" s="11">
        <v>0</v>
      </c>
      <c r="H53" s="11">
        <v>1</v>
      </c>
      <c r="I53" s="14">
        <v>0</v>
      </c>
      <c r="J53" s="22">
        <f t="shared" si="3"/>
        <v>4</v>
      </c>
      <c r="K53" s="6"/>
    </row>
    <row r="54" spans="1:11" x14ac:dyDescent="0.25">
      <c r="A54" s="21" t="s">
        <v>40</v>
      </c>
      <c r="B54" s="11">
        <v>6</v>
      </c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11">
        <v>3</v>
      </c>
      <c r="I54" s="14">
        <v>0</v>
      </c>
      <c r="J54" s="22">
        <f t="shared" si="3"/>
        <v>9</v>
      </c>
      <c r="K54" s="6"/>
    </row>
    <row r="55" spans="1:11" x14ac:dyDescent="0.25">
      <c r="A55" s="21" t="s">
        <v>41</v>
      </c>
      <c r="B55" s="11">
        <v>2</v>
      </c>
      <c r="C55" s="11">
        <v>0</v>
      </c>
      <c r="D55" s="11">
        <v>0</v>
      </c>
      <c r="E55" s="11">
        <v>0</v>
      </c>
      <c r="F55" s="11">
        <v>4</v>
      </c>
      <c r="G55" s="11">
        <v>0</v>
      </c>
      <c r="H55" s="11">
        <v>1</v>
      </c>
      <c r="I55" s="14">
        <v>0</v>
      </c>
      <c r="J55" s="22">
        <f t="shared" si="3"/>
        <v>7</v>
      </c>
      <c r="K55" s="6"/>
    </row>
    <row r="56" spans="1:11" ht="15" customHeight="1" x14ac:dyDescent="0.25">
      <c r="A56" s="24" t="s">
        <v>70</v>
      </c>
      <c r="B56" s="11">
        <v>19</v>
      </c>
      <c r="C56" s="11">
        <v>0</v>
      </c>
      <c r="D56" s="11">
        <v>0</v>
      </c>
      <c r="E56" s="11">
        <v>0</v>
      </c>
      <c r="F56" s="11">
        <v>3</v>
      </c>
      <c r="G56" s="11">
        <v>0</v>
      </c>
      <c r="H56" s="11">
        <v>14</v>
      </c>
      <c r="I56" s="14">
        <v>0</v>
      </c>
      <c r="J56" s="22">
        <f t="shared" si="3"/>
        <v>36</v>
      </c>
      <c r="K56" s="6"/>
    </row>
    <row r="57" spans="1:11" x14ac:dyDescent="0.25">
      <c r="A57" s="21" t="s">
        <v>42</v>
      </c>
      <c r="B57" s="11">
        <v>2</v>
      </c>
      <c r="C57" s="11">
        <v>0</v>
      </c>
      <c r="D57" s="11">
        <v>0</v>
      </c>
      <c r="E57" s="11">
        <v>0</v>
      </c>
      <c r="F57" s="11">
        <v>0</v>
      </c>
      <c r="G57" s="11">
        <v>0</v>
      </c>
      <c r="H57" s="11">
        <v>2</v>
      </c>
      <c r="I57" s="14">
        <v>0</v>
      </c>
      <c r="J57" s="22">
        <f t="shared" si="3"/>
        <v>4</v>
      </c>
      <c r="K57" s="6"/>
    </row>
    <row r="58" spans="1:11" x14ac:dyDescent="0.25">
      <c r="A58" s="21" t="s">
        <v>43</v>
      </c>
      <c r="B58" s="11">
        <v>2</v>
      </c>
      <c r="C58" s="11">
        <v>0</v>
      </c>
      <c r="D58" s="11">
        <v>0</v>
      </c>
      <c r="E58" s="11">
        <v>0</v>
      </c>
      <c r="F58" s="11">
        <v>0</v>
      </c>
      <c r="G58" s="11">
        <v>0</v>
      </c>
      <c r="H58" s="11">
        <v>2</v>
      </c>
      <c r="I58" s="14">
        <v>0</v>
      </c>
      <c r="J58" s="22">
        <f t="shared" si="3"/>
        <v>4</v>
      </c>
      <c r="K58" s="6"/>
    </row>
    <row r="59" spans="1:11" x14ac:dyDescent="0.25">
      <c r="A59" s="21" t="s">
        <v>44</v>
      </c>
      <c r="B59" s="11">
        <v>8</v>
      </c>
      <c r="C59" s="11">
        <v>0</v>
      </c>
      <c r="D59" s="11">
        <v>0</v>
      </c>
      <c r="E59" s="11">
        <v>0</v>
      </c>
      <c r="F59" s="11">
        <v>25</v>
      </c>
      <c r="G59" s="11">
        <v>0</v>
      </c>
      <c r="H59" s="11">
        <v>13</v>
      </c>
      <c r="I59" s="14">
        <v>1</v>
      </c>
      <c r="J59" s="22">
        <f t="shared" si="3"/>
        <v>47</v>
      </c>
      <c r="K59" s="6"/>
    </row>
    <row r="60" spans="1:11" x14ac:dyDescent="0.25">
      <c r="A60" s="21" t="s">
        <v>45</v>
      </c>
      <c r="B60" s="11">
        <v>7</v>
      </c>
      <c r="C60" s="11">
        <v>1</v>
      </c>
      <c r="D60" s="11">
        <v>0</v>
      </c>
      <c r="E60" s="11">
        <v>0</v>
      </c>
      <c r="F60" s="11">
        <v>4</v>
      </c>
      <c r="G60" s="11">
        <v>0</v>
      </c>
      <c r="H60" s="11">
        <v>8</v>
      </c>
      <c r="I60" s="14">
        <v>0</v>
      </c>
      <c r="J60" s="22">
        <f t="shared" si="3"/>
        <v>20</v>
      </c>
      <c r="K60" s="6"/>
    </row>
    <row r="61" spans="1:11" x14ac:dyDescent="0.25">
      <c r="A61" s="21" t="s">
        <v>80</v>
      </c>
      <c r="B61" s="11">
        <v>4</v>
      </c>
      <c r="C61" s="11">
        <v>0</v>
      </c>
      <c r="D61" s="11">
        <v>0</v>
      </c>
      <c r="E61" s="11">
        <v>0</v>
      </c>
      <c r="F61" s="11">
        <v>5</v>
      </c>
      <c r="G61" s="11">
        <v>0</v>
      </c>
      <c r="H61" s="11">
        <v>4</v>
      </c>
      <c r="I61" s="14">
        <v>0</v>
      </c>
      <c r="J61" s="22">
        <f t="shared" si="3"/>
        <v>13</v>
      </c>
      <c r="K61" s="6"/>
    </row>
    <row r="62" spans="1:11" ht="45" x14ac:dyDescent="0.25">
      <c r="A62" s="32" t="s">
        <v>82</v>
      </c>
      <c r="B62" s="9">
        <v>1</v>
      </c>
      <c r="C62" s="9">
        <v>0</v>
      </c>
      <c r="D62" s="9">
        <v>0</v>
      </c>
      <c r="E62" s="9">
        <v>0</v>
      </c>
      <c r="F62" s="9">
        <v>1</v>
      </c>
      <c r="G62" s="9">
        <v>2</v>
      </c>
      <c r="H62" s="9">
        <v>0</v>
      </c>
      <c r="I62" s="35">
        <v>0</v>
      </c>
      <c r="J62" s="22">
        <f t="shared" si="3"/>
        <v>4</v>
      </c>
      <c r="K62" s="6"/>
    </row>
    <row r="63" spans="1:11" x14ac:dyDescent="0.25">
      <c r="A63" s="21" t="s">
        <v>75</v>
      </c>
      <c r="B63" s="11">
        <v>7</v>
      </c>
      <c r="C63" s="11">
        <v>0</v>
      </c>
      <c r="D63" s="11">
        <v>0</v>
      </c>
      <c r="E63" s="11">
        <v>0</v>
      </c>
      <c r="F63" s="11">
        <v>4</v>
      </c>
      <c r="G63" s="11">
        <v>0</v>
      </c>
      <c r="H63" s="11">
        <v>7</v>
      </c>
      <c r="I63" s="14">
        <v>0</v>
      </c>
      <c r="J63" s="22">
        <f t="shared" si="3"/>
        <v>18</v>
      </c>
      <c r="K63" s="6"/>
    </row>
    <row r="64" spans="1:11" x14ac:dyDescent="0.25">
      <c r="A64" s="21" t="s">
        <v>76</v>
      </c>
      <c r="B64" s="11">
        <v>6</v>
      </c>
      <c r="C64" s="11">
        <v>0</v>
      </c>
      <c r="D64" s="11">
        <v>0</v>
      </c>
      <c r="E64" s="11">
        <v>0</v>
      </c>
      <c r="F64" s="11">
        <v>0</v>
      </c>
      <c r="G64" s="11">
        <v>0</v>
      </c>
      <c r="H64" s="11">
        <v>7</v>
      </c>
      <c r="I64" s="14">
        <v>0</v>
      </c>
      <c r="J64" s="22">
        <f t="shared" si="3"/>
        <v>13</v>
      </c>
      <c r="K64" s="6"/>
    </row>
    <row r="65" spans="1:11" x14ac:dyDescent="0.25">
      <c r="A65" s="21" t="s">
        <v>77</v>
      </c>
      <c r="B65" s="11">
        <v>8</v>
      </c>
      <c r="C65" s="11">
        <v>0</v>
      </c>
      <c r="D65" s="11">
        <v>0</v>
      </c>
      <c r="E65" s="11">
        <v>0</v>
      </c>
      <c r="F65" s="11">
        <v>0</v>
      </c>
      <c r="G65" s="11">
        <v>0</v>
      </c>
      <c r="H65" s="11">
        <v>4</v>
      </c>
      <c r="I65" s="14">
        <v>0</v>
      </c>
      <c r="J65" s="22">
        <f t="shared" si="3"/>
        <v>12</v>
      </c>
      <c r="K65" s="6"/>
    </row>
    <row r="66" spans="1:11" x14ac:dyDescent="0.25">
      <c r="A66" s="21" t="s">
        <v>78</v>
      </c>
      <c r="B66" s="11">
        <v>14</v>
      </c>
      <c r="C66" s="11">
        <v>0</v>
      </c>
      <c r="D66" s="11">
        <v>0</v>
      </c>
      <c r="E66" s="11">
        <v>0</v>
      </c>
      <c r="F66" s="11">
        <v>1</v>
      </c>
      <c r="G66" s="11">
        <v>0</v>
      </c>
      <c r="H66" s="11">
        <v>8</v>
      </c>
      <c r="I66" s="14">
        <v>0</v>
      </c>
      <c r="J66" s="22">
        <f t="shared" si="3"/>
        <v>23</v>
      </c>
      <c r="K66" s="6"/>
    </row>
    <row r="67" spans="1:11" x14ac:dyDescent="0.25">
      <c r="A67" s="21" t="s">
        <v>79</v>
      </c>
      <c r="B67" s="11">
        <v>8</v>
      </c>
      <c r="C67" s="11">
        <v>0</v>
      </c>
      <c r="D67" s="11">
        <v>0</v>
      </c>
      <c r="E67" s="11">
        <v>0</v>
      </c>
      <c r="F67" s="11">
        <v>0</v>
      </c>
      <c r="G67" s="11">
        <v>0</v>
      </c>
      <c r="H67" s="11">
        <v>5</v>
      </c>
      <c r="I67" s="14">
        <v>0</v>
      </c>
      <c r="J67" s="22">
        <f t="shared" si="3"/>
        <v>13</v>
      </c>
      <c r="K67" s="6"/>
    </row>
    <row r="68" spans="1:11" s="15" customFormat="1" x14ac:dyDescent="0.25">
      <c r="A68" s="21" t="s">
        <v>83</v>
      </c>
      <c r="B68" s="11">
        <v>0</v>
      </c>
      <c r="C68" s="11">
        <v>0</v>
      </c>
      <c r="D68" s="11">
        <v>0</v>
      </c>
      <c r="E68" s="11">
        <v>0</v>
      </c>
      <c r="F68" s="11">
        <v>1</v>
      </c>
      <c r="G68" s="11">
        <v>5</v>
      </c>
      <c r="H68" s="11">
        <v>7</v>
      </c>
      <c r="I68" s="14">
        <v>0</v>
      </c>
      <c r="J68" s="22">
        <f t="shared" si="3"/>
        <v>13</v>
      </c>
      <c r="K68" s="34"/>
    </row>
    <row r="69" spans="1:11" x14ac:dyDescent="0.25">
      <c r="A69" s="21" t="s">
        <v>46</v>
      </c>
      <c r="B69" s="11">
        <v>12</v>
      </c>
      <c r="C69" s="11">
        <v>4</v>
      </c>
      <c r="D69" s="11">
        <v>1</v>
      </c>
      <c r="E69" s="11">
        <v>0</v>
      </c>
      <c r="F69" s="11">
        <v>0</v>
      </c>
      <c r="G69" s="11">
        <v>0</v>
      </c>
      <c r="H69" s="11">
        <v>13</v>
      </c>
      <c r="I69" s="14">
        <v>0</v>
      </c>
      <c r="J69" s="22">
        <f t="shared" si="3"/>
        <v>30</v>
      </c>
      <c r="K69" s="6"/>
    </row>
    <row r="70" spans="1:11" x14ac:dyDescent="0.25">
      <c r="A70" s="21" t="s">
        <v>47</v>
      </c>
      <c r="B70" s="11">
        <v>5</v>
      </c>
      <c r="C70" s="11">
        <v>0</v>
      </c>
      <c r="D70" s="11">
        <v>0</v>
      </c>
      <c r="E70" s="11">
        <v>0</v>
      </c>
      <c r="F70" s="11">
        <v>2</v>
      </c>
      <c r="G70" s="11">
        <v>0</v>
      </c>
      <c r="H70" s="11">
        <v>5</v>
      </c>
      <c r="I70" s="14">
        <v>1</v>
      </c>
      <c r="J70" s="22">
        <f t="shared" si="3"/>
        <v>13</v>
      </c>
      <c r="K70" s="6"/>
    </row>
    <row r="71" spans="1:11" ht="14.25" customHeight="1" x14ac:dyDescent="0.25">
      <c r="A71" s="25" t="s">
        <v>48</v>
      </c>
      <c r="B71" s="11">
        <v>2</v>
      </c>
      <c r="C71" s="11">
        <v>0</v>
      </c>
      <c r="D71" s="11">
        <v>0</v>
      </c>
      <c r="E71" s="11">
        <v>0</v>
      </c>
      <c r="F71" s="11">
        <v>0</v>
      </c>
      <c r="G71" s="11">
        <v>0</v>
      </c>
      <c r="H71" s="11">
        <v>2</v>
      </c>
      <c r="I71" s="14">
        <v>0</v>
      </c>
      <c r="J71" s="22">
        <f t="shared" si="3"/>
        <v>4</v>
      </c>
      <c r="K71" s="6"/>
    </row>
    <row r="72" spans="1:11" x14ac:dyDescent="0.25">
      <c r="A72" s="24" t="s">
        <v>49</v>
      </c>
      <c r="B72" s="11">
        <v>5</v>
      </c>
      <c r="C72" s="11">
        <v>0</v>
      </c>
      <c r="D72" s="11">
        <v>1</v>
      </c>
      <c r="E72" s="11">
        <v>0</v>
      </c>
      <c r="F72" s="11">
        <v>10</v>
      </c>
      <c r="G72" s="11">
        <v>0</v>
      </c>
      <c r="H72" s="11">
        <v>7</v>
      </c>
      <c r="I72" s="14">
        <v>1</v>
      </c>
      <c r="J72" s="22">
        <f t="shared" si="3"/>
        <v>24</v>
      </c>
      <c r="K72" s="6"/>
    </row>
    <row r="73" spans="1:11" s="15" customFormat="1" x14ac:dyDescent="0.25">
      <c r="A73" s="24" t="s">
        <v>81</v>
      </c>
      <c r="B73" s="11">
        <v>2</v>
      </c>
      <c r="C73" s="11">
        <v>0</v>
      </c>
      <c r="D73" s="11">
        <v>0</v>
      </c>
      <c r="E73" s="11">
        <v>0</v>
      </c>
      <c r="F73" s="11">
        <v>2</v>
      </c>
      <c r="G73" s="11">
        <v>0</v>
      </c>
      <c r="H73" s="11">
        <v>1</v>
      </c>
      <c r="I73" s="14">
        <v>0</v>
      </c>
      <c r="J73" s="22">
        <f t="shared" si="3"/>
        <v>5</v>
      </c>
      <c r="K73" s="34"/>
    </row>
    <row r="74" spans="1:11" x14ac:dyDescent="0.25">
      <c r="A74" s="21" t="s">
        <v>50</v>
      </c>
      <c r="B74" s="11">
        <v>9</v>
      </c>
      <c r="C74" s="11">
        <v>0</v>
      </c>
      <c r="D74" s="11">
        <v>0</v>
      </c>
      <c r="E74" s="11">
        <v>0</v>
      </c>
      <c r="F74" s="11">
        <v>1</v>
      </c>
      <c r="G74" s="11">
        <v>0</v>
      </c>
      <c r="H74" s="11">
        <v>9</v>
      </c>
      <c r="I74" s="14">
        <v>1</v>
      </c>
      <c r="J74" s="22">
        <f t="shared" si="3"/>
        <v>20</v>
      </c>
      <c r="K74" s="6"/>
    </row>
    <row r="75" spans="1:11" s="7" customFormat="1" x14ac:dyDescent="0.25">
      <c r="A75" s="21" t="s">
        <v>88</v>
      </c>
      <c r="B75" s="11">
        <v>11</v>
      </c>
      <c r="C75" s="11">
        <v>0</v>
      </c>
      <c r="D75" s="11">
        <v>0</v>
      </c>
      <c r="E75" s="11">
        <v>0</v>
      </c>
      <c r="F75" s="11">
        <v>5</v>
      </c>
      <c r="G75" s="11">
        <v>2</v>
      </c>
      <c r="H75" s="11">
        <v>6</v>
      </c>
      <c r="I75" s="14">
        <v>6</v>
      </c>
      <c r="J75" s="22">
        <f t="shared" si="3"/>
        <v>30</v>
      </c>
      <c r="K75" s="6"/>
    </row>
    <row r="76" spans="1:11" x14ac:dyDescent="0.25">
      <c r="A76" s="21" t="s">
        <v>51</v>
      </c>
      <c r="B76" s="11">
        <v>1</v>
      </c>
      <c r="C76" s="11">
        <v>0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4">
        <v>0</v>
      </c>
      <c r="J76" s="22">
        <f t="shared" si="3"/>
        <v>1</v>
      </c>
      <c r="K76" s="6"/>
    </row>
    <row r="77" spans="1:11" ht="15.75" thickBot="1" x14ac:dyDescent="0.3">
      <c r="A77" s="23"/>
      <c r="B77" s="30">
        <f t="shared" ref="B77:J77" si="4">SUM(B46:B76)</f>
        <v>190</v>
      </c>
      <c r="C77" s="30">
        <f t="shared" si="4"/>
        <v>30</v>
      </c>
      <c r="D77" s="30">
        <f t="shared" si="4"/>
        <v>2</v>
      </c>
      <c r="E77" s="30">
        <f t="shared" si="4"/>
        <v>0</v>
      </c>
      <c r="F77" s="30">
        <f t="shared" si="4"/>
        <v>75</v>
      </c>
      <c r="G77" s="30">
        <f t="shared" si="4"/>
        <v>10</v>
      </c>
      <c r="H77" s="30">
        <f t="shared" si="4"/>
        <v>173</v>
      </c>
      <c r="I77" s="30">
        <f t="shared" si="4"/>
        <v>17</v>
      </c>
      <c r="J77" s="31">
        <f t="shared" si="4"/>
        <v>497</v>
      </c>
    </row>
    <row r="79" spans="1:11" s="7" customFormat="1" ht="15.75" thickBot="1" x14ac:dyDescent="0.3">
      <c r="B79" s="8"/>
      <c r="C79" s="8"/>
      <c r="D79" s="8"/>
      <c r="E79" s="8"/>
      <c r="F79" s="8"/>
      <c r="G79" s="8"/>
      <c r="H79" s="8"/>
      <c r="I79" s="8"/>
      <c r="J79" s="8"/>
    </row>
    <row r="80" spans="1:11" s="5" customFormat="1" ht="18.75" x14ac:dyDescent="0.3">
      <c r="A80" s="37" t="s">
        <v>54</v>
      </c>
      <c r="B80" s="38"/>
      <c r="C80" s="38"/>
      <c r="D80" s="38"/>
      <c r="E80" s="38"/>
      <c r="F80" s="38"/>
      <c r="G80" s="38"/>
      <c r="H80" s="38"/>
      <c r="I80" s="38"/>
      <c r="J80" s="39"/>
    </row>
    <row r="81" spans="1:10" s="5" customFormat="1" ht="9.9499999999999993" customHeight="1" x14ac:dyDescent="0.25">
      <c r="A81" s="17"/>
      <c r="B81" s="18"/>
      <c r="C81" s="18"/>
      <c r="D81" s="18"/>
      <c r="E81" s="18"/>
      <c r="F81" s="18"/>
      <c r="G81" s="18"/>
      <c r="H81" s="18"/>
      <c r="I81" s="18"/>
      <c r="J81" s="19"/>
    </row>
    <row r="82" spans="1:10" s="5" customFormat="1" ht="30" x14ac:dyDescent="0.25">
      <c r="A82" s="17"/>
      <c r="B82" s="12" t="s">
        <v>4</v>
      </c>
      <c r="C82" s="33" t="s">
        <v>85</v>
      </c>
      <c r="D82" s="12" t="s">
        <v>5</v>
      </c>
      <c r="E82" s="33" t="s">
        <v>86</v>
      </c>
      <c r="F82" s="13" t="s">
        <v>69</v>
      </c>
      <c r="G82" s="13" t="s">
        <v>6</v>
      </c>
      <c r="H82" s="12" t="s">
        <v>7</v>
      </c>
      <c r="I82" s="12" t="s">
        <v>8</v>
      </c>
      <c r="J82" s="20" t="s">
        <v>9</v>
      </c>
    </row>
    <row r="83" spans="1:10" x14ac:dyDescent="0.25">
      <c r="A83" s="21" t="s">
        <v>55</v>
      </c>
      <c r="B83" s="11">
        <v>10</v>
      </c>
      <c r="C83" s="11">
        <v>0</v>
      </c>
      <c r="D83" s="11">
        <v>0</v>
      </c>
      <c r="E83" s="11">
        <v>0</v>
      </c>
      <c r="F83" s="11">
        <v>1</v>
      </c>
      <c r="G83" s="11">
        <v>1</v>
      </c>
      <c r="H83" s="11">
        <v>6</v>
      </c>
      <c r="I83" s="11">
        <v>2</v>
      </c>
      <c r="J83" s="22">
        <f>B83+D83+F83+G83+H83+I83+C83+E83</f>
        <v>20</v>
      </c>
    </row>
    <row r="84" spans="1:10" x14ac:dyDescent="0.25">
      <c r="A84" s="21" t="s">
        <v>56</v>
      </c>
      <c r="B84" s="11">
        <v>20</v>
      </c>
      <c r="C84" s="11">
        <v>0</v>
      </c>
      <c r="D84" s="11">
        <v>0</v>
      </c>
      <c r="E84" s="11">
        <v>0</v>
      </c>
      <c r="F84" s="11">
        <v>0</v>
      </c>
      <c r="G84" s="11">
        <v>0</v>
      </c>
      <c r="H84" s="11">
        <v>13</v>
      </c>
      <c r="I84" s="11">
        <v>2</v>
      </c>
      <c r="J84" s="22">
        <f t="shared" ref="J84:J102" si="5">B84+D84+F84+G84+H84+I84+C84+E84</f>
        <v>35</v>
      </c>
    </row>
    <row r="85" spans="1:10" x14ac:dyDescent="0.25">
      <c r="A85" s="21" t="s">
        <v>57</v>
      </c>
      <c r="B85" s="11">
        <v>19</v>
      </c>
      <c r="C85" s="11">
        <v>1</v>
      </c>
      <c r="D85" s="11">
        <v>0</v>
      </c>
      <c r="E85" s="11">
        <v>0</v>
      </c>
      <c r="F85" s="11">
        <v>3</v>
      </c>
      <c r="G85" s="11">
        <v>0</v>
      </c>
      <c r="H85" s="11">
        <v>24</v>
      </c>
      <c r="I85" s="11">
        <v>0</v>
      </c>
      <c r="J85" s="22">
        <f t="shared" si="5"/>
        <v>47</v>
      </c>
    </row>
    <row r="86" spans="1:10" x14ac:dyDescent="0.25">
      <c r="A86" s="21" t="s">
        <v>58</v>
      </c>
      <c r="B86" s="11">
        <v>5</v>
      </c>
      <c r="C86" s="11">
        <v>0</v>
      </c>
      <c r="D86" s="11">
        <v>0</v>
      </c>
      <c r="E86" s="11">
        <v>0</v>
      </c>
      <c r="F86" s="11">
        <v>0</v>
      </c>
      <c r="G86" s="11">
        <v>0</v>
      </c>
      <c r="H86" s="11">
        <v>10</v>
      </c>
      <c r="I86" s="11">
        <v>0</v>
      </c>
      <c r="J86" s="22">
        <f t="shared" si="5"/>
        <v>15</v>
      </c>
    </row>
    <row r="87" spans="1:10" x14ac:dyDescent="0.25">
      <c r="A87" s="21" t="s">
        <v>59</v>
      </c>
      <c r="B87" s="11">
        <v>3</v>
      </c>
      <c r="C87" s="11">
        <v>0</v>
      </c>
      <c r="D87" s="11"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22">
        <f t="shared" si="5"/>
        <v>3</v>
      </c>
    </row>
    <row r="88" spans="1:10" x14ac:dyDescent="0.25">
      <c r="A88" s="21" t="s">
        <v>60</v>
      </c>
      <c r="B88" s="11">
        <v>9</v>
      </c>
      <c r="C88" s="11">
        <v>0</v>
      </c>
      <c r="D88" s="11">
        <v>0</v>
      </c>
      <c r="E88" s="11">
        <v>0</v>
      </c>
      <c r="F88" s="11">
        <v>0</v>
      </c>
      <c r="G88" s="11">
        <v>0</v>
      </c>
      <c r="H88" s="11">
        <v>9</v>
      </c>
      <c r="I88" s="11">
        <v>0</v>
      </c>
      <c r="J88" s="22">
        <f t="shared" si="5"/>
        <v>18</v>
      </c>
    </row>
    <row r="89" spans="1:10" x14ac:dyDescent="0.25">
      <c r="A89" s="21" t="s">
        <v>61</v>
      </c>
      <c r="B89" s="11">
        <v>9</v>
      </c>
      <c r="C89" s="11">
        <v>1</v>
      </c>
      <c r="D89" s="11">
        <v>0</v>
      </c>
      <c r="E89" s="11">
        <v>0</v>
      </c>
      <c r="F89" s="11">
        <v>1</v>
      </c>
      <c r="G89" s="11">
        <v>2</v>
      </c>
      <c r="H89" s="11">
        <v>19</v>
      </c>
      <c r="I89" s="11">
        <v>0</v>
      </c>
      <c r="J89" s="22">
        <f t="shared" si="5"/>
        <v>32</v>
      </c>
    </row>
    <row r="90" spans="1:10" x14ac:dyDescent="0.25">
      <c r="A90" s="21" t="s">
        <v>62</v>
      </c>
      <c r="B90" s="11">
        <v>46</v>
      </c>
      <c r="C90" s="11">
        <v>1</v>
      </c>
      <c r="D90" s="11">
        <v>0</v>
      </c>
      <c r="E90" s="11">
        <v>0</v>
      </c>
      <c r="F90" s="11">
        <v>5</v>
      </c>
      <c r="G90" s="11">
        <v>4</v>
      </c>
      <c r="H90" s="11">
        <v>30</v>
      </c>
      <c r="I90" s="11">
        <v>3</v>
      </c>
      <c r="J90" s="22">
        <f t="shared" si="5"/>
        <v>89</v>
      </c>
    </row>
    <row r="91" spans="1:10" x14ac:dyDescent="0.25">
      <c r="A91" s="21" t="s">
        <v>63</v>
      </c>
      <c r="B91" s="11">
        <v>5</v>
      </c>
      <c r="C91" s="11">
        <v>0</v>
      </c>
      <c r="D91" s="11">
        <v>0</v>
      </c>
      <c r="E91" s="11">
        <v>0</v>
      </c>
      <c r="F91" s="11">
        <v>1</v>
      </c>
      <c r="G91" s="11">
        <v>0</v>
      </c>
      <c r="H91" s="11">
        <v>7</v>
      </c>
      <c r="I91" s="11">
        <v>0</v>
      </c>
      <c r="J91" s="22">
        <f t="shared" si="5"/>
        <v>13</v>
      </c>
    </row>
    <row r="92" spans="1:10" x14ac:dyDescent="0.25">
      <c r="A92" s="21" t="s">
        <v>71</v>
      </c>
      <c r="B92" s="11">
        <v>9</v>
      </c>
      <c r="C92" s="11">
        <v>1</v>
      </c>
      <c r="D92" s="11">
        <v>6</v>
      </c>
      <c r="E92" s="11">
        <v>0</v>
      </c>
      <c r="F92" s="11">
        <v>0</v>
      </c>
      <c r="G92" s="11">
        <v>2</v>
      </c>
      <c r="H92" s="11">
        <v>6</v>
      </c>
      <c r="I92" s="11">
        <v>0</v>
      </c>
      <c r="J92" s="22">
        <f t="shared" si="5"/>
        <v>24</v>
      </c>
    </row>
    <row r="93" spans="1:10" x14ac:dyDescent="0.25">
      <c r="A93" s="21" t="s">
        <v>64</v>
      </c>
      <c r="B93" s="11">
        <v>1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22">
        <f t="shared" si="5"/>
        <v>1</v>
      </c>
    </row>
    <row r="94" spans="1:10" ht="8.25" customHeight="1" x14ac:dyDescent="0.25">
      <c r="A94" s="17"/>
      <c r="B94" s="18"/>
      <c r="C94" s="18"/>
      <c r="D94" s="18"/>
      <c r="E94" s="18"/>
      <c r="F94" s="18"/>
      <c r="G94" s="18"/>
      <c r="H94" s="18"/>
      <c r="I94" s="18"/>
      <c r="J94" s="22">
        <f t="shared" si="5"/>
        <v>0</v>
      </c>
    </row>
    <row r="95" spans="1:10" x14ac:dyDescent="0.25">
      <c r="A95" s="21" t="s">
        <v>72</v>
      </c>
      <c r="B95" s="11">
        <v>4</v>
      </c>
      <c r="C95" s="11">
        <v>7</v>
      </c>
      <c r="D95" s="11">
        <v>0</v>
      </c>
      <c r="E95" s="11">
        <v>0</v>
      </c>
      <c r="F95" s="11">
        <v>1</v>
      </c>
      <c r="G95" s="11">
        <v>3</v>
      </c>
      <c r="H95" s="11">
        <v>8</v>
      </c>
      <c r="I95" s="11">
        <v>2</v>
      </c>
      <c r="J95" s="22">
        <f t="shared" si="5"/>
        <v>25</v>
      </c>
    </row>
    <row r="96" spans="1:10" x14ac:dyDescent="0.25">
      <c r="A96" s="21" t="s">
        <v>73</v>
      </c>
      <c r="B96" s="11">
        <v>11</v>
      </c>
      <c r="C96" s="11">
        <v>9</v>
      </c>
      <c r="D96" s="11">
        <v>0</v>
      </c>
      <c r="E96" s="11">
        <v>0</v>
      </c>
      <c r="F96" s="11">
        <v>1</v>
      </c>
      <c r="G96" s="11">
        <v>0</v>
      </c>
      <c r="H96" s="11">
        <v>9</v>
      </c>
      <c r="I96" s="11">
        <v>1</v>
      </c>
      <c r="J96" s="22">
        <f t="shared" si="5"/>
        <v>31</v>
      </c>
    </row>
    <row r="97" spans="1:10" x14ac:dyDescent="0.25">
      <c r="A97" s="21" t="s">
        <v>74</v>
      </c>
      <c r="B97" s="11">
        <v>2</v>
      </c>
      <c r="C97" s="11">
        <v>11</v>
      </c>
      <c r="D97" s="11">
        <v>0</v>
      </c>
      <c r="E97" s="11">
        <v>0</v>
      </c>
      <c r="F97" s="11">
        <v>5</v>
      </c>
      <c r="G97" s="11">
        <v>5</v>
      </c>
      <c r="H97" s="11">
        <v>7</v>
      </c>
      <c r="I97" s="11">
        <v>1</v>
      </c>
      <c r="J97" s="22">
        <f t="shared" si="5"/>
        <v>31</v>
      </c>
    </row>
    <row r="98" spans="1:10" x14ac:dyDescent="0.25">
      <c r="A98" s="21" t="s">
        <v>65</v>
      </c>
      <c r="B98" s="11">
        <v>0</v>
      </c>
      <c r="C98" s="11">
        <v>0</v>
      </c>
      <c r="D98" s="11">
        <v>0</v>
      </c>
      <c r="E98" s="11">
        <v>0</v>
      </c>
      <c r="F98" s="11">
        <v>2</v>
      </c>
      <c r="G98" s="11">
        <v>0</v>
      </c>
      <c r="H98" s="11">
        <v>1</v>
      </c>
      <c r="I98" s="11">
        <v>3</v>
      </c>
      <c r="J98" s="22">
        <f t="shared" si="5"/>
        <v>6</v>
      </c>
    </row>
    <row r="99" spans="1:10" ht="9.9499999999999993" customHeight="1" x14ac:dyDescent="0.25">
      <c r="A99" s="17"/>
      <c r="B99" s="18"/>
      <c r="C99" s="18"/>
      <c r="D99" s="18"/>
      <c r="E99" s="18"/>
      <c r="F99" s="18"/>
      <c r="G99" s="18"/>
      <c r="H99" s="18"/>
      <c r="I99" s="18"/>
      <c r="J99" s="22">
        <f t="shared" si="5"/>
        <v>0</v>
      </c>
    </row>
    <row r="100" spans="1:10" x14ac:dyDescent="0.25">
      <c r="A100" s="21" t="s">
        <v>66</v>
      </c>
      <c r="B100" s="11">
        <v>0</v>
      </c>
      <c r="C100" s="11">
        <v>11</v>
      </c>
      <c r="D100" s="11">
        <v>0</v>
      </c>
      <c r="E100" s="11">
        <v>0</v>
      </c>
      <c r="F100" s="11">
        <v>0</v>
      </c>
      <c r="G100" s="11">
        <v>2</v>
      </c>
      <c r="H100" s="11">
        <v>8</v>
      </c>
      <c r="I100" s="11">
        <v>1</v>
      </c>
      <c r="J100" s="22">
        <f t="shared" si="5"/>
        <v>22</v>
      </c>
    </row>
    <row r="101" spans="1:10" x14ac:dyDescent="0.25">
      <c r="A101" s="21" t="s">
        <v>67</v>
      </c>
      <c r="B101" s="11">
        <v>10</v>
      </c>
      <c r="C101" s="11">
        <v>11</v>
      </c>
      <c r="D101" s="11">
        <v>0</v>
      </c>
      <c r="E101" s="11">
        <v>0</v>
      </c>
      <c r="F101" s="11">
        <v>1</v>
      </c>
      <c r="G101" s="11">
        <v>3</v>
      </c>
      <c r="H101" s="11">
        <v>9</v>
      </c>
      <c r="I101" s="11">
        <v>0</v>
      </c>
      <c r="J101" s="22">
        <f t="shared" si="5"/>
        <v>34</v>
      </c>
    </row>
    <row r="102" spans="1:10" x14ac:dyDescent="0.25">
      <c r="A102" s="21" t="s">
        <v>68</v>
      </c>
      <c r="B102" s="11">
        <v>18</v>
      </c>
      <c r="C102" s="11">
        <v>1</v>
      </c>
      <c r="D102" s="11">
        <v>0</v>
      </c>
      <c r="E102" s="11">
        <v>0</v>
      </c>
      <c r="F102" s="11">
        <v>0</v>
      </c>
      <c r="G102" s="11">
        <v>0</v>
      </c>
      <c r="H102" s="11">
        <v>14</v>
      </c>
      <c r="I102" s="11">
        <v>1</v>
      </c>
      <c r="J102" s="22">
        <f t="shared" si="5"/>
        <v>34</v>
      </c>
    </row>
    <row r="103" spans="1:10" ht="15.75" thickBot="1" x14ac:dyDescent="0.3">
      <c r="A103" s="23"/>
      <c r="B103" s="30">
        <f>SUM(B83:B102)</f>
        <v>181</v>
      </c>
      <c r="C103" s="30">
        <f>SUM(C83:C102)</f>
        <v>54</v>
      </c>
      <c r="D103" s="30">
        <f t="shared" ref="D103:I103" si="6">SUM(D83:D102)</f>
        <v>6</v>
      </c>
      <c r="E103" s="30">
        <f t="shared" si="6"/>
        <v>0</v>
      </c>
      <c r="F103" s="30">
        <f t="shared" si="6"/>
        <v>21</v>
      </c>
      <c r="G103" s="30">
        <f t="shared" si="6"/>
        <v>22</v>
      </c>
      <c r="H103" s="30">
        <f t="shared" si="6"/>
        <v>180</v>
      </c>
      <c r="I103" s="30">
        <f t="shared" si="6"/>
        <v>16</v>
      </c>
      <c r="J103" s="36">
        <f>B103+D103+F103+G103+H103+I103+C103+E103</f>
        <v>480</v>
      </c>
    </row>
    <row r="104" spans="1:10" s="15" customFormat="1" x14ac:dyDescent="0.25">
      <c r="B104" s="16"/>
      <c r="C104" s="16"/>
      <c r="D104" s="16"/>
      <c r="E104" s="16"/>
      <c r="F104" s="16"/>
      <c r="G104" s="16"/>
      <c r="H104" s="16"/>
      <c r="I104" s="16"/>
      <c r="J104" s="16"/>
    </row>
  </sheetData>
  <mergeCells count="7">
    <mergeCell ref="A43:J43"/>
    <mergeCell ref="A80:J80"/>
    <mergeCell ref="A1:J1"/>
    <mergeCell ref="A3:J3"/>
    <mergeCell ref="A4:J4"/>
    <mergeCell ref="A14:J14"/>
    <mergeCell ref="A6:J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Michelle Chatel</cp:lastModifiedBy>
  <cp:lastPrinted>2025-09-25T16:36:56Z</cp:lastPrinted>
  <dcterms:created xsi:type="dcterms:W3CDTF">2020-09-29T15:14:40Z</dcterms:created>
  <dcterms:modified xsi:type="dcterms:W3CDTF">2025-10-06T10:23:05Z</dcterms:modified>
</cp:coreProperties>
</file>